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<sst xmlns="http://schemas.openxmlformats.org/spreadsheetml/2006/main" count="70" uniqueCount="58">
  <si>
    <t xml:space="preserve">номер</t>
  </si>
  <si>
    <t xml:space="preserve">ФИО</t>
  </si>
  <si>
    <t xml:space="preserve">факультет </t>
  </si>
  <si>
    <t xml:space="preserve">старт</t>
  </si>
  <si>
    <t xml:space="preserve">финиш</t>
  </si>
  <si>
    <t xml:space="preserve">время</t>
  </si>
  <si>
    <t xml:space="preserve">Кол-во кп</t>
  </si>
  <si>
    <t xml:space="preserve">время+штраф</t>
  </si>
  <si>
    <t xml:space="preserve">примечания</t>
  </si>
  <si>
    <t xml:space="preserve">место</t>
  </si>
  <si>
    <t xml:space="preserve">Мушенков Владимир</t>
  </si>
  <si>
    <t xml:space="preserve">хим</t>
  </si>
  <si>
    <t xml:space="preserve">ОК</t>
  </si>
  <si>
    <t xml:space="preserve">Школиков Алексей</t>
  </si>
  <si>
    <t xml:space="preserve">ФББ</t>
  </si>
  <si>
    <t xml:space="preserve">Храмов Артем</t>
  </si>
  <si>
    <t xml:space="preserve">Серегина Мария</t>
  </si>
  <si>
    <t xml:space="preserve">геогр</t>
  </si>
  <si>
    <t xml:space="preserve">Жарков Артемий</t>
  </si>
  <si>
    <t xml:space="preserve">геолог</t>
  </si>
  <si>
    <t xml:space="preserve">Халий Алексей</t>
  </si>
  <si>
    <t xml:space="preserve">МФТИ</t>
  </si>
  <si>
    <t xml:space="preserve">Лизина Елизавета</t>
  </si>
  <si>
    <t xml:space="preserve">био</t>
  </si>
  <si>
    <t xml:space="preserve">Шмаков Артем</t>
  </si>
  <si>
    <t xml:space="preserve">Воронова Анна</t>
  </si>
  <si>
    <t xml:space="preserve">соц</t>
  </si>
  <si>
    <t xml:space="preserve">Илюшин Егор</t>
  </si>
  <si>
    <t xml:space="preserve">физ</t>
  </si>
  <si>
    <t xml:space="preserve">Чукмасов Павел</t>
  </si>
  <si>
    <t xml:space="preserve">ДВГГУ</t>
  </si>
  <si>
    <t xml:space="preserve">Куприянов Илья</t>
  </si>
  <si>
    <t xml:space="preserve">Мальченкова Анна</t>
  </si>
  <si>
    <t xml:space="preserve">Лучшая работа с картой</t>
  </si>
  <si>
    <t xml:space="preserve">Приз от судей за лучшую работу с картой</t>
  </si>
  <si>
    <t xml:space="preserve">Марятов Антон</t>
  </si>
  <si>
    <t xml:space="preserve">Выход за КВ</t>
  </si>
  <si>
    <t xml:space="preserve">Линиченко Дарья</t>
  </si>
  <si>
    <t xml:space="preserve">ВШЭ</t>
  </si>
  <si>
    <t xml:space="preserve">Доможилкин Дмитрий</t>
  </si>
  <si>
    <t xml:space="preserve">МИРЭА</t>
  </si>
  <si>
    <t xml:space="preserve">Топольницкая Яна</t>
  </si>
  <si>
    <t xml:space="preserve">биоинженерии</t>
  </si>
  <si>
    <t xml:space="preserve">Кузьмин Андрей</t>
  </si>
  <si>
    <t xml:space="preserve">МИЭТ</t>
  </si>
  <si>
    <t xml:space="preserve">Комарова Ольга</t>
  </si>
  <si>
    <t xml:space="preserve">псих</t>
  </si>
  <si>
    <t xml:space="preserve">Баранов Кирилл</t>
  </si>
  <si>
    <t xml:space="preserve">Журова Инна</t>
  </si>
  <si>
    <t xml:space="preserve">ИСАА</t>
  </si>
  <si>
    <t xml:space="preserve">Виленский Сергей</t>
  </si>
  <si>
    <t xml:space="preserve">МГТУ</t>
  </si>
  <si>
    <t xml:space="preserve">Переяславцева Мария</t>
  </si>
  <si>
    <t xml:space="preserve">Корнеева Татьяна</t>
  </si>
  <si>
    <t xml:space="preserve">РГГУ</t>
  </si>
  <si>
    <t xml:space="preserve">Дубровина Алена</t>
  </si>
  <si>
    <t xml:space="preserve">почв</t>
  </si>
  <si>
    <t xml:space="preserve">КВ, штраф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</si>
</sst>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h:mm:ss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i val="true"/>
      <u val="single"/>
      <sz val="10"/>
      <color rgb="FF000000"/>
      <name val="Arial"/>
      <family val="2"/>
      <charset val="204"/>
    </font>
    <font>
      <sz val="14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4000"/>
        <bgColor rgb="FFF10D0C"/>
      </patternFill>
    </fill>
    <fill>
      <patternFill patternType="solid">
        <fgColor rgb="FFF10D0C"/>
        <bgColor rgb="FFFF000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Результат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69"/>
  <sheetViews>
    <sheetView showFormulas="false" showGridLines="true" showRowColHeaders="true" showZeros="true" rightToLeft="false" tabSelected="true" showOutlineSymbols="true" defaultGridColor="true" view="normal" topLeftCell="B1" colorId="64" zoomScale="79" zoomScaleNormal="79" zoomScalePageLayoutView="100" workbookViewId="0">
      <selection pane="topLeft" activeCell="J15" activeCellId="0" sqref="J15"/>
    </sheetView>
  </sheetViews>
  <sheetFormatPr defaultColWidth="11.53515625" defaultRowHeight="17.35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29.37"/>
    <col collapsed="false" customWidth="true" hidden="false" outlineLevel="0" max="3" min="3" style="1" width="20.83"/>
    <col collapsed="false" customWidth="true" hidden="false" outlineLevel="0" max="4" min="4" style="1" width="16"/>
    <col collapsed="false" customWidth="true" hidden="false" outlineLevel="0" max="5" min="5" style="1" width="14.07"/>
    <col collapsed="false" customWidth="true" hidden="false" outlineLevel="0" max="7" min="6" style="1" width="18.47"/>
    <col collapsed="false" customWidth="true" hidden="false" outlineLevel="0" max="8" min="8" style="1" width="18.99"/>
    <col collapsed="false" customWidth="true" hidden="false" outlineLevel="0" max="9" min="9" style="1" width="57.84"/>
    <col collapsed="false" customWidth="false" hidden="false" outlineLevel="0" max="16" min="10" style="1" width="11.52"/>
  </cols>
  <sheetData>
    <row r="1" customFormat="false" ht="17.3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="5" customFormat="true" ht="17.35" hidden="false" customHeight="false" outlineLevel="0" collapsed="false">
      <c r="A2" s="2" t="n">
        <v>11</v>
      </c>
      <c r="B2" s="2" t="s">
        <v>10</v>
      </c>
      <c r="C2" s="2" t="s">
        <v>11</v>
      </c>
      <c r="D2" s="3" t="n">
        <v>0.549652777777778</v>
      </c>
      <c r="E2" s="3" t="n">
        <v>0.556342592592593</v>
      </c>
      <c r="F2" s="4" t="n">
        <f aca="false">E2-D2</f>
        <v>0.00668981481481482</v>
      </c>
      <c r="G2" s="2" t="n">
        <v>3</v>
      </c>
      <c r="H2" s="3" t="n">
        <f aca="false">F2+(3-G2)*$D$55</f>
        <v>0.00668981481481482</v>
      </c>
      <c r="I2" s="2" t="s">
        <v>12</v>
      </c>
      <c r="J2" s="2" t="n">
        <v>1</v>
      </c>
      <c r="K2" s="2"/>
      <c r="L2" s="2"/>
      <c r="M2" s="2"/>
      <c r="N2" s="2"/>
      <c r="O2" s="2"/>
      <c r="P2" s="2"/>
    </row>
    <row r="3" s="9" customFormat="true" ht="17.35" hidden="false" customHeight="false" outlineLevel="0" collapsed="false">
      <c r="A3" s="6" t="n">
        <v>16</v>
      </c>
      <c r="B3" s="6" t="s">
        <v>13</v>
      </c>
      <c r="C3" s="6" t="s">
        <v>14</v>
      </c>
      <c r="D3" s="7" t="n">
        <v>0.573611111111111</v>
      </c>
      <c r="E3" s="7" t="n">
        <v>0.580787037037037</v>
      </c>
      <c r="F3" s="8" t="n">
        <f aca="false">E3-D3</f>
        <v>0.00717592592592593</v>
      </c>
      <c r="G3" s="6" t="n">
        <v>3</v>
      </c>
      <c r="H3" s="7" t="n">
        <f aca="false">F3+(3-G3)*$D$55</f>
        <v>0.00717592592592593</v>
      </c>
      <c r="I3" s="6" t="s">
        <v>12</v>
      </c>
      <c r="J3" s="6" t="n">
        <v>2</v>
      </c>
      <c r="K3" s="6"/>
      <c r="L3" s="6"/>
      <c r="M3" s="6"/>
      <c r="N3" s="6"/>
      <c r="O3" s="6"/>
      <c r="P3" s="6"/>
    </row>
    <row r="4" s="14" customFormat="true" ht="17.35" hidden="false" customHeight="false" outlineLevel="0" collapsed="false">
      <c r="A4" s="10" t="n">
        <v>13</v>
      </c>
      <c r="B4" s="10" t="s">
        <v>15</v>
      </c>
      <c r="C4" s="10" t="s">
        <v>11</v>
      </c>
      <c r="D4" s="11" t="n">
        <v>0.559722222222222</v>
      </c>
      <c r="E4" s="12" t="n">
        <v>0.567905092592593</v>
      </c>
      <c r="F4" s="12" t="n">
        <f aca="false">E4-D4</f>
        <v>0.00818287037037037</v>
      </c>
      <c r="G4" s="13" t="n">
        <v>3</v>
      </c>
      <c r="H4" s="11" t="n">
        <f aca="false">F4+(3-G4)*$D$55</f>
        <v>0.00818287037037037</v>
      </c>
      <c r="I4" s="13" t="s">
        <v>12</v>
      </c>
      <c r="J4" s="10" t="n">
        <v>3</v>
      </c>
      <c r="K4" s="10"/>
      <c r="L4" s="10"/>
      <c r="M4" s="10"/>
      <c r="N4" s="10"/>
      <c r="O4" s="10"/>
      <c r="P4" s="10"/>
    </row>
    <row r="5" s="5" customFormat="true" ht="17.35" hidden="false" customHeight="false" outlineLevel="0" collapsed="false">
      <c r="A5" s="2" t="n">
        <v>14</v>
      </c>
      <c r="B5" s="2" t="s">
        <v>16</v>
      </c>
      <c r="C5" s="2" t="s">
        <v>17</v>
      </c>
      <c r="D5" s="3" t="n">
        <v>0.566666666666667</v>
      </c>
      <c r="E5" s="4" t="n">
        <v>0.575196759259259</v>
      </c>
      <c r="F5" s="4" t="n">
        <f aca="false">E5-D5</f>
        <v>0.00853009259259259</v>
      </c>
      <c r="G5" s="15" t="n">
        <v>3</v>
      </c>
      <c r="H5" s="3" t="n">
        <f aca="false">F5+(3-G5)*$D$55</f>
        <v>0.00853009259259259</v>
      </c>
      <c r="I5" s="15" t="s">
        <v>12</v>
      </c>
      <c r="J5" s="2" t="n">
        <v>1</v>
      </c>
      <c r="K5" s="2"/>
      <c r="L5" s="2"/>
      <c r="M5" s="2"/>
      <c r="N5" s="2"/>
      <c r="O5" s="2"/>
      <c r="P5" s="2"/>
    </row>
    <row r="6" customFormat="false" ht="17.35" hidden="false" customHeight="false" outlineLevel="0" collapsed="false">
      <c r="A6" s="16" t="n">
        <v>17</v>
      </c>
      <c r="B6" s="16" t="s">
        <v>18</v>
      </c>
      <c r="C6" s="16" t="s">
        <v>19</v>
      </c>
      <c r="D6" s="17" t="n">
        <v>0.577777777777778</v>
      </c>
      <c r="E6" s="17" t="n">
        <v>0.587372685185185</v>
      </c>
      <c r="F6" s="18" t="n">
        <f aca="false">E6-D6</f>
        <v>0.00959490740740741</v>
      </c>
      <c r="G6" s="16" t="n">
        <v>3</v>
      </c>
      <c r="H6" s="17" t="n">
        <f aca="false">F6+(3-G6)*$D$55</f>
        <v>0.00959490740740741</v>
      </c>
      <c r="I6" s="16"/>
      <c r="J6" s="16"/>
      <c r="K6" s="16"/>
    </row>
    <row r="7" customFormat="false" ht="17.35" hidden="false" customHeight="false" outlineLevel="0" collapsed="false">
      <c r="A7" s="16" t="n">
        <v>22</v>
      </c>
      <c r="B7" s="16" t="s">
        <v>20</v>
      </c>
      <c r="C7" s="16" t="s">
        <v>21</v>
      </c>
      <c r="D7" s="17" t="n">
        <v>0.605555555555556</v>
      </c>
      <c r="E7" s="18" t="n">
        <v>0.617118055555556</v>
      </c>
      <c r="F7" s="18" t="n">
        <f aca="false">E7-D7</f>
        <v>0.0115625</v>
      </c>
      <c r="G7" s="19" t="n">
        <v>3</v>
      </c>
      <c r="H7" s="17" t="n">
        <f aca="false">F7+(3-G7)*$D$55</f>
        <v>0.0115625</v>
      </c>
      <c r="I7" s="19"/>
      <c r="J7" s="16"/>
      <c r="K7" s="16"/>
    </row>
    <row r="8" s="9" customFormat="true" ht="17.35" hidden="false" customHeight="false" outlineLevel="0" collapsed="false">
      <c r="A8" s="6" t="n">
        <v>12</v>
      </c>
      <c r="B8" s="6" t="s">
        <v>22</v>
      </c>
      <c r="C8" s="6" t="s">
        <v>23</v>
      </c>
      <c r="D8" s="7" t="n">
        <v>0.554861111111111</v>
      </c>
      <c r="E8" s="7" t="n">
        <v>0.567881944444444</v>
      </c>
      <c r="F8" s="8" t="n">
        <f aca="false">E8-D8</f>
        <v>0.0130208333333333</v>
      </c>
      <c r="G8" s="6" t="n">
        <v>3</v>
      </c>
      <c r="H8" s="7" t="n">
        <f aca="false">F8+(3-G8)*$D$55</f>
        <v>0.0130208333333333</v>
      </c>
      <c r="I8" s="6" t="s">
        <v>12</v>
      </c>
      <c r="J8" s="6" t="n">
        <v>2</v>
      </c>
      <c r="K8" s="6"/>
      <c r="L8" s="6"/>
      <c r="M8" s="6"/>
      <c r="N8" s="6"/>
      <c r="O8" s="6"/>
      <c r="P8" s="6"/>
    </row>
    <row r="9" customFormat="false" ht="17.35" hidden="false" customHeight="false" outlineLevel="0" collapsed="false">
      <c r="A9" s="16" t="n">
        <v>10</v>
      </c>
      <c r="B9" s="19" t="s">
        <v>24</v>
      </c>
      <c r="C9" s="19" t="s">
        <v>11</v>
      </c>
      <c r="D9" s="18" t="n">
        <v>0.545138888888889</v>
      </c>
      <c r="E9" s="18" t="n">
        <v>0.5628125</v>
      </c>
      <c r="F9" s="18" t="n">
        <f aca="false">E9-D9</f>
        <v>0.0176736111111111</v>
      </c>
      <c r="G9" s="19" t="n">
        <v>3</v>
      </c>
      <c r="H9" s="17" t="n">
        <f aca="false">F9+(3-G9)*$D$55</f>
        <v>0.0176736111111111</v>
      </c>
      <c r="I9" s="19"/>
      <c r="J9" s="19"/>
      <c r="K9" s="16"/>
    </row>
    <row r="10" s="14" customFormat="true" ht="17.35" hidden="false" customHeight="false" outlineLevel="0" collapsed="false">
      <c r="A10" s="10" t="n">
        <v>7</v>
      </c>
      <c r="B10" s="13" t="s">
        <v>25</v>
      </c>
      <c r="C10" s="13" t="s">
        <v>26</v>
      </c>
      <c r="D10" s="12" t="n">
        <v>0.512847222222222</v>
      </c>
      <c r="E10" s="12" t="n">
        <v>0.538460648148148</v>
      </c>
      <c r="F10" s="12" t="n">
        <f aca="false">E10-D10</f>
        <v>0.0256134259259259</v>
      </c>
      <c r="G10" s="13" t="n">
        <v>3</v>
      </c>
      <c r="H10" s="12" t="n">
        <f aca="false">F10+(3-G10)*$D$55</f>
        <v>0.0256134259259259</v>
      </c>
      <c r="I10" s="13" t="s">
        <v>12</v>
      </c>
      <c r="J10" s="13" t="n">
        <v>3</v>
      </c>
      <c r="K10" s="10"/>
      <c r="L10" s="10"/>
      <c r="M10" s="10"/>
      <c r="N10" s="10"/>
      <c r="O10" s="10"/>
      <c r="P10" s="10"/>
    </row>
    <row r="11" customFormat="false" ht="17.35" hidden="false" customHeight="false" outlineLevel="0" collapsed="false">
      <c r="A11" s="16" t="n">
        <v>20</v>
      </c>
      <c r="B11" s="16" t="s">
        <v>27</v>
      </c>
      <c r="C11" s="16" t="s">
        <v>28</v>
      </c>
      <c r="D11" s="17" t="n">
        <v>0.596527777777778</v>
      </c>
      <c r="E11" s="17" t="n">
        <v>0.623865740740741</v>
      </c>
      <c r="F11" s="18" t="n">
        <f aca="false">E11-D11</f>
        <v>0.027337962962963</v>
      </c>
      <c r="G11" s="16" t="n">
        <v>3</v>
      </c>
      <c r="H11" s="17" t="n">
        <f aca="false">F11+(3-G11)*$D$55</f>
        <v>0.027337962962963</v>
      </c>
      <c r="I11" s="16"/>
      <c r="J11" s="16"/>
      <c r="K11" s="16"/>
    </row>
    <row r="12" s="20" customFormat="true" ht="17.35" hidden="false" customHeight="false" outlineLevel="0" collapsed="false">
      <c r="A12" s="16" t="n">
        <v>19</v>
      </c>
      <c r="B12" s="16" t="s">
        <v>29</v>
      </c>
      <c r="C12" s="16" t="s">
        <v>30</v>
      </c>
      <c r="D12" s="17" t="n">
        <v>0.595833333333333</v>
      </c>
      <c r="E12" s="18" t="n">
        <v>0.624652777777778</v>
      </c>
      <c r="F12" s="18" t="n">
        <f aca="false">E12-D12</f>
        <v>0.0288194444444444</v>
      </c>
      <c r="G12" s="19" t="n">
        <v>3</v>
      </c>
      <c r="H12" s="17" t="n">
        <f aca="false">F12+(3-G12)*$D$55</f>
        <v>0.0288194444444444</v>
      </c>
      <c r="I12" s="19"/>
      <c r="J12" s="16"/>
      <c r="K12" s="16"/>
      <c r="L12" s="16"/>
      <c r="M12" s="16"/>
      <c r="N12" s="16"/>
      <c r="O12" s="16"/>
      <c r="P12" s="16"/>
    </row>
    <row r="13" customFormat="false" ht="17.35" hidden="false" customHeight="false" outlineLevel="0" collapsed="false">
      <c r="A13" s="16" t="n">
        <v>1</v>
      </c>
      <c r="B13" s="19" t="s">
        <v>31</v>
      </c>
      <c r="C13" s="16" t="s">
        <v>28</v>
      </c>
      <c r="D13" s="17" t="n">
        <v>0.479166666666667</v>
      </c>
      <c r="E13" s="17" t="n">
        <v>0.508101851851852</v>
      </c>
      <c r="F13" s="18" t="n">
        <f aca="false">E13-D13</f>
        <v>0.0289351851851852</v>
      </c>
      <c r="G13" s="16" t="n">
        <v>3</v>
      </c>
      <c r="H13" s="17" t="n">
        <f aca="false">F13+(3-G13)*$D$55</f>
        <v>0.0289351851851852</v>
      </c>
      <c r="I13" s="19"/>
      <c r="J13" s="16"/>
      <c r="K13" s="16"/>
    </row>
    <row r="14" s="25" customFormat="true" ht="17.35" hidden="false" customHeight="false" outlineLevel="0" collapsed="false">
      <c r="A14" s="21" t="n">
        <v>18</v>
      </c>
      <c r="B14" s="21" t="s">
        <v>32</v>
      </c>
      <c r="C14" s="21" t="s">
        <v>11</v>
      </c>
      <c r="D14" s="22" t="n">
        <v>0.579166666666667</v>
      </c>
      <c r="E14" s="23" t="n">
        <v>0.599305555555556</v>
      </c>
      <c r="F14" s="23" t="n">
        <f aca="false">E14-D14</f>
        <v>0.0201388888888889</v>
      </c>
      <c r="G14" s="24" t="n">
        <v>2</v>
      </c>
      <c r="H14" s="22" t="n">
        <f aca="false">F14+(3-G14)*$D$55</f>
        <v>0.0305555555555556</v>
      </c>
      <c r="I14" s="24" t="s">
        <v>33</v>
      </c>
      <c r="J14" s="21" t="s">
        <v>34</v>
      </c>
      <c r="K14" s="21"/>
      <c r="L14" s="21"/>
      <c r="M14" s="21"/>
      <c r="N14" s="21"/>
      <c r="O14" s="21"/>
      <c r="P14" s="21"/>
    </row>
    <row r="15" customFormat="false" ht="17.35" hidden="false" customHeight="false" outlineLevel="0" collapsed="false">
      <c r="A15" s="16" t="n">
        <v>15</v>
      </c>
      <c r="B15" s="16" t="s">
        <v>35</v>
      </c>
      <c r="C15" s="19" t="s">
        <v>19</v>
      </c>
      <c r="D15" s="18" t="n">
        <v>0.572222222222222</v>
      </c>
      <c r="E15" s="18" t="n">
        <v>0.604861111111111</v>
      </c>
      <c r="F15" s="18" t="n">
        <f aca="false">E15-D15</f>
        <v>0.0326388888888889</v>
      </c>
      <c r="G15" s="19" t="n">
        <v>3</v>
      </c>
      <c r="H15" s="17" t="n">
        <f aca="false">F15+(3-G15)*$D$55</f>
        <v>0.0326388888888889</v>
      </c>
      <c r="I15" s="19" t="s">
        <v>36</v>
      </c>
      <c r="J15" s="16"/>
      <c r="K15" s="16"/>
    </row>
    <row r="16" customFormat="false" ht="17.35" hidden="false" customHeight="false" outlineLevel="0" collapsed="false">
      <c r="A16" s="16" t="n">
        <v>3</v>
      </c>
      <c r="B16" s="16" t="s">
        <v>37</v>
      </c>
      <c r="C16" s="16" t="s">
        <v>38</v>
      </c>
      <c r="D16" s="17" t="n">
        <v>0.483333333333333</v>
      </c>
      <c r="E16" s="17" t="n">
        <v>0.497916666666667</v>
      </c>
      <c r="F16" s="18" t="n">
        <f aca="false">E16-D16</f>
        <v>0.0145833333333333</v>
      </c>
      <c r="G16" s="16" t="n">
        <v>1</v>
      </c>
      <c r="H16" s="17" t="n">
        <f aca="false">F16+(3-G16)*$D$55</f>
        <v>0.0354166666666667</v>
      </c>
      <c r="I16" s="19"/>
      <c r="J16" s="16"/>
      <c r="K16" s="16"/>
    </row>
    <row r="17" customFormat="false" ht="17.35" hidden="false" customHeight="false" outlineLevel="0" collapsed="false">
      <c r="A17" s="16" t="n">
        <v>25</v>
      </c>
      <c r="B17" s="16" t="s">
        <v>39</v>
      </c>
      <c r="C17" s="16" t="s">
        <v>40</v>
      </c>
      <c r="D17" s="17" t="n">
        <v>0.647916666666667</v>
      </c>
      <c r="E17" s="17" t="n">
        <v>0.66369212962963</v>
      </c>
      <c r="F17" s="18" t="n">
        <f aca="false">E17-D17</f>
        <v>0.015775462962963</v>
      </c>
      <c r="G17" s="16" t="n">
        <v>1</v>
      </c>
      <c r="H17" s="17" t="n">
        <f aca="false">F17+(3-G17)*$D$55</f>
        <v>0.0366087962962963</v>
      </c>
      <c r="I17" s="16"/>
      <c r="J17" s="16"/>
    </row>
    <row r="18" customFormat="false" ht="17.35" hidden="false" customHeight="false" outlineLevel="0" collapsed="false">
      <c r="A18" s="16" t="n">
        <v>9</v>
      </c>
      <c r="B18" s="16" t="s">
        <v>41</v>
      </c>
      <c r="C18" s="16" t="s">
        <v>42</v>
      </c>
      <c r="D18" s="17" t="n">
        <v>0.539583333333333</v>
      </c>
      <c r="E18" s="17" t="n">
        <v>0.565972222222222</v>
      </c>
      <c r="F18" s="18" t="n">
        <f aca="false">E18-D18</f>
        <v>0.0263888888888889</v>
      </c>
      <c r="G18" s="16" t="n">
        <v>2</v>
      </c>
      <c r="H18" s="17" t="n">
        <f aca="false">F18+(3-G18)*$D$55</f>
        <v>0.0368055555555556</v>
      </c>
      <c r="I18" s="16"/>
      <c r="J18" s="16"/>
    </row>
    <row r="19" customFormat="false" ht="17.35" hidden="false" customHeight="false" outlineLevel="0" collapsed="false">
      <c r="A19" s="16" t="n">
        <v>24</v>
      </c>
      <c r="B19" s="16" t="s">
        <v>43</v>
      </c>
      <c r="C19" s="16" t="s">
        <v>44</v>
      </c>
      <c r="D19" s="17" t="n">
        <v>0.637152777777778</v>
      </c>
      <c r="E19" s="18" t="n">
        <v>0.665625</v>
      </c>
      <c r="F19" s="18" t="n">
        <f aca="false">E19-D19</f>
        <v>0.0284722222222222</v>
      </c>
      <c r="G19" s="19" t="n">
        <v>2</v>
      </c>
      <c r="H19" s="17" t="n">
        <f aca="false">F19+(3-G19)*$D$55</f>
        <v>0.0388888888888889</v>
      </c>
      <c r="I19" s="19"/>
      <c r="J19" s="16"/>
    </row>
    <row r="20" customFormat="false" ht="17.35" hidden="false" customHeight="false" outlineLevel="0" collapsed="false">
      <c r="A20" s="16" t="n">
        <v>21</v>
      </c>
      <c r="B20" s="16" t="s">
        <v>45</v>
      </c>
      <c r="C20" s="16" t="s">
        <v>46</v>
      </c>
      <c r="D20" s="17" t="n">
        <v>0.597222222222222</v>
      </c>
      <c r="E20" s="17" t="n">
        <v>0.626666666666667</v>
      </c>
      <c r="F20" s="18" t="n">
        <f aca="false">E20-D20</f>
        <v>0.0294444444444444</v>
      </c>
      <c r="G20" s="16" t="n">
        <v>2</v>
      </c>
      <c r="H20" s="17" t="n">
        <f aca="false">F20+(3-G20)*$D$55</f>
        <v>0.0398611111111111</v>
      </c>
      <c r="I20" s="16"/>
      <c r="J20" s="16"/>
    </row>
    <row r="21" customFormat="false" ht="17.35" hidden="false" customHeight="false" outlineLevel="0" collapsed="false">
      <c r="A21" s="16" t="n">
        <v>4</v>
      </c>
      <c r="B21" s="16" t="s">
        <v>47</v>
      </c>
      <c r="C21" s="16" t="s">
        <v>28</v>
      </c>
      <c r="D21" s="17" t="n">
        <v>0.501388888888889</v>
      </c>
      <c r="E21" s="18" t="n">
        <v>0.515972222222222</v>
      </c>
      <c r="F21" s="18" t="n">
        <f aca="false">E21-D21</f>
        <v>0.0145833333333333</v>
      </c>
      <c r="G21" s="19" t="n">
        <v>0</v>
      </c>
      <c r="H21" s="17" t="n">
        <f aca="false">F21+(3-G21)*$D$55</f>
        <v>0.0458333333333333</v>
      </c>
      <c r="I21" s="19"/>
      <c r="J21" s="16"/>
    </row>
    <row r="22" customFormat="false" ht="17.35" hidden="false" customHeight="false" outlineLevel="0" collapsed="false">
      <c r="A22" s="16" t="n">
        <v>6</v>
      </c>
      <c r="B22" s="19" t="s">
        <v>48</v>
      </c>
      <c r="C22" s="19" t="s">
        <v>49</v>
      </c>
      <c r="D22" s="18" t="n">
        <v>0.491666666666667</v>
      </c>
      <c r="E22" s="18" t="n">
        <v>0.52130787037037</v>
      </c>
      <c r="F22" s="18" t="n">
        <f aca="false">E22-D22</f>
        <v>0.0296412037037037</v>
      </c>
      <c r="G22" s="19" t="n">
        <v>1</v>
      </c>
      <c r="H22" s="18" t="n">
        <f aca="false">F22+(3-G22)*$D$55</f>
        <v>0.050474537037037</v>
      </c>
      <c r="I22" s="19"/>
      <c r="J22" s="19"/>
    </row>
    <row r="23" customFormat="false" ht="17.35" hidden="false" customHeight="false" outlineLevel="0" collapsed="false">
      <c r="A23" s="16" t="n">
        <v>2</v>
      </c>
      <c r="B23" s="16" t="s">
        <v>50</v>
      </c>
      <c r="C23" s="16" t="s">
        <v>51</v>
      </c>
      <c r="D23" s="17" t="n">
        <v>0.480555555555555</v>
      </c>
      <c r="E23" s="17" t="n">
        <v>0.510416666666667</v>
      </c>
      <c r="F23" s="18" t="n">
        <f aca="false">E23-D23</f>
        <v>0.0298611111111111</v>
      </c>
      <c r="G23" s="16" t="n">
        <v>1</v>
      </c>
      <c r="H23" s="17" t="n">
        <f aca="false">F23+(3-G23)*$D$55</f>
        <v>0.0506944444444444</v>
      </c>
      <c r="I23" s="19"/>
      <c r="J23" s="16"/>
    </row>
    <row r="24" customFormat="false" ht="17.35" hidden="false" customHeight="false" outlineLevel="0" collapsed="false">
      <c r="A24" s="16" t="n">
        <v>5</v>
      </c>
      <c r="B24" s="16" t="s">
        <v>52</v>
      </c>
      <c r="C24" s="16" t="s">
        <v>17</v>
      </c>
      <c r="D24" s="17" t="n">
        <v>0.4875</v>
      </c>
      <c r="E24" s="17" t="n">
        <v>0.515277777777778</v>
      </c>
      <c r="F24" s="18" t="n">
        <f aca="false">E24-D24</f>
        <v>0.0277777777777778</v>
      </c>
      <c r="G24" s="16" t="n">
        <v>0</v>
      </c>
      <c r="H24" s="17" t="n">
        <f aca="false">F24+(3-G24)*$D$55</f>
        <v>0.0590277777777778</v>
      </c>
      <c r="I24" s="19"/>
      <c r="J24" s="16"/>
    </row>
    <row r="25" customFormat="false" ht="17.35" hidden="false" customHeight="false" outlineLevel="0" collapsed="false">
      <c r="A25" s="16" t="n">
        <v>23</v>
      </c>
      <c r="B25" s="16" t="s">
        <v>53</v>
      </c>
      <c r="C25" s="16" t="s">
        <v>54</v>
      </c>
      <c r="D25" s="17" t="n">
        <v>0.611805555555556</v>
      </c>
      <c r="E25" s="18" t="n">
        <v>0.641458333333333</v>
      </c>
      <c r="F25" s="18" t="n">
        <f aca="false">E25-D25</f>
        <v>0.0296527777777778</v>
      </c>
      <c r="G25" s="19" t="n">
        <v>0</v>
      </c>
      <c r="H25" s="17" t="n">
        <f aca="false">F25+(3-G25)*$D$55</f>
        <v>0.0609027777777778</v>
      </c>
      <c r="I25" s="19"/>
      <c r="J25" s="16"/>
    </row>
    <row r="26" customFormat="false" ht="17.35" hidden="false" customHeight="false" outlineLevel="0" collapsed="false">
      <c r="A26" s="16" t="n">
        <v>8</v>
      </c>
      <c r="B26" s="16" t="s">
        <v>55</v>
      </c>
      <c r="C26" s="16" t="s">
        <v>56</v>
      </c>
      <c r="D26" s="17" t="n">
        <v>0.532638888888889</v>
      </c>
      <c r="E26" s="17" t="n">
        <v>0.563194444444444</v>
      </c>
      <c r="F26" s="18" t="n">
        <f aca="false">E26-D26</f>
        <v>0.0305555555555556</v>
      </c>
      <c r="G26" s="16" t="n">
        <v>0</v>
      </c>
      <c r="H26" s="17" t="n">
        <f aca="false">F26+(3-G26)*$D$55</f>
        <v>0.0618055555555556</v>
      </c>
      <c r="I26" s="16"/>
      <c r="J26" s="16"/>
    </row>
    <row r="27" customFormat="false" ht="17.35" hidden="false" customHeight="false" outlineLevel="0" collapsed="false">
      <c r="A27" s="16"/>
      <c r="B27" s="16"/>
      <c r="C27" s="16"/>
      <c r="D27" s="17"/>
      <c r="E27" s="18"/>
      <c r="F27" s="18"/>
      <c r="G27" s="19"/>
      <c r="H27" s="17"/>
      <c r="I27" s="19"/>
      <c r="J27" s="16"/>
    </row>
    <row r="28" customFormat="false" ht="17.35" hidden="false" customHeight="false" outlineLevel="0" collapsed="false">
      <c r="A28" s="16"/>
      <c r="B28" s="16"/>
      <c r="C28" s="16"/>
      <c r="D28" s="17"/>
      <c r="E28" s="17"/>
      <c r="F28" s="18"/>
      <c r="G28" s="16"/>
      <c r="H28" s="17"/>
      <c r="I28" s="16"/>
      <c r="J28" s="16"/>
    </row>
    <row r="29" customFormat="false" ht="17.35" hidden="false" customHeight="false" outlineLevel="0" collapsed="false">
      <c r="A29" s="16"/>
      <c r="B29" s="16"/>
      <c r="C29" s="16"/>
      <c r="D29" s="17"/>
      <c r="E29" s="17"/>
      <c r="F29" s="18"/>
      <c r="G29" s="16"/>
      <c r="H29" s="17"/>
      <c r="I29" s="16"/>
      <c r="J29" s="16"/>
    </row>
    <row r="30" customFormat="false" ht="17.35" hidden="false" customHeight="false" outlineLevel="0" collapsed="false">
      <c r="A30" s="16"/>
      <c r="D30" s="26"/>
      <c r="E30" s="26"/>
      <c r="F30" s="18"/>
      <c r="H30" s="17"/>
    </row>
    <row r="31" customFormat="false" ht="17.35" hidden="false" customHeight="false" outlineLevel="0" collapsed="false">
      <c r="A31" s="16"/>
      <c r="B31" s="16"/>
      <c r="C31" s="16"/>
      <c r="D31" s="17"/>
      <c r="E31" s="17"/>
      <c r="F31" s="18"/>
      <c r="G31" s="16"/>
      <c r="H31" s="17"/>
      <c r="I31" s="16"/>
      <c r="J31" s="16"/>
    </row>
    <row r="32" customFormat="false" ht="17.35" hidden="false" customHeight="false" outlineLevel="0" collapsed="false">
      <c r="A32" s="16"/>
      <c r="B32" s="16"/>
      <c r="C32" s="16"/>
      <c r="D32" s="17"/>
      <c r="E32" s="17"/>
      <c r="F32" s="18"/>
      <c r="G32" s="16"/>
      <c r="H32" s="17"/>
      <c r="I32" s="16"/>
      <c r="J32" s="16"/>
    </row>
    <row r="33" customFormat="false" ht="17.35" hidden="false" customHeight="false" outlineLevel="0" collapsed="false">
      <c r="A33" s="16"/>
      <c r="B33" s="16"/>
      <c r="C33" s="16"/>
      <c r="D33" s="17"/>
      <c r="E33" s="17"/>
      <c r="F33" s="18"/>
      <c r="G33" s="16"/>
      <c r="H33" s="17"/>
      <c r="I33" s="16"/>
      <c r="J33" s="16"/>
    </row>
    <row r="34" customFormat="false" ht="17.35" hidden="false" customHeight="false" outlineLevel="0" collapsed="false">
      <c r="A34" s="16"/>
      <c r="B34" s="16"/>
      <c r="C34" s="16"/>
      <c r="D34" s="17"/>
      <c r="E34" s="18"/>
      <c r="F34" s="18"/>
      <c r="G34" s="19"/>
      <c r="H34" s="17"/>
      <c r="I34" s="19"/>
      <c r="J34" s="16"/>
    </row>
    <row r="35" customFormat="false" ht="17.35" hidden="false" customHeight="false" outlineLevel="0" collapsed="false">
      <c r="A35" s="16"/>
      <c r="B35" s="16"/>
      <c r="C35" s="16"/>
      <c r="D35" s="17"/>
      <c r="E35" s="17"/>
      <c r="F35" s="18"/>
      <c r="G35" s="16"/>
      <c r="H35" s="17"/>
      <c r="I35" s="16"/>
      <c r="J35" s="16"/>
    </row>
    <row r="36" customFormat="false" ht="17.35" hidden="false" customHeight="false" outlineLevel="0" collapsed="false">
      <c r="A36" s="16"/>
      <c r="B36" s="16"/>
      <c r="C36" s="16"/>
      <c r="D36" s="17"/>
      <c r="E36" s="17"/>
      <c r="F36" s="18"/>
      <c r="G36" s="16"/>
      <c r="H36" s="17"/>
      <c r="I36" s="16"/>
      <c r="J36" s="16"/>
    </row>
    <row r="37" customFormat="false" ht="17.35" hidden="false" customHeight="false" outlineLevel="0" collapsed="false">
      <c r="A37" s="16"/>
      <c r="B37" s="16"/>
      <c r="C37" s="16"/>
      <c r="D37" s="17"/>
      <c r="E37" s="17"/>
      <c r="F37" s="18"/>
      <c r="G37" s="16"/>
      <c r="H37" s="17"/>
      <c r="I37" s="16"/>
      <c r="J37" s="16"/>
    </row>
    <row r="38" customFormat="false" ht="17.35" hidden="false" customHeight="false" outlineLevel="0" collapsed="false">
      <c r="A38" s="16"/>
      <c r="B38" s="16"/>
      <c r="C38" s="16"/>
      <c r="D38" s="17"/>
      <c r="E38" s="17"/>
      <c r="F38" s="18"/>
      <c r="G38" s="16"/>
      <c r="H38" s="17"/>
      <c r="I38" s="16"/>
      <c r="J38" s="16"/>
    </row>
    <row r="39" customFormat="false" ht="17.35" hidden="false" customHeight="false" outlineLevel="0" collapsed="false">
      <c r="A39" s="16"/>
      <c r="B39" s="16"/>
      <c r="C39" s="19"/>
      <c r="D39" s="18"/>
      <c r="E39" s="18"/>
      <c r="F39" s="18"/>
      <c r="G39" s="19"/>
      <c r="H39" s="17"/>
      <c r="I39" s="19"/>
      <c r="J39" s="16"/>
    </row>
    <row r="40" customFormat="false" ht="17.35" hidden="false" customHeight="false" outlineLevel="0" collapsed="false">
      <c r="A40" s="16"/>
      <c r="B40" s="16"/>
      <c r="C40" s="16"/>
      <c r="D40" s="17"/>
      <c r="E40" s="17"/>
      <c r="F40" s="18"/>
      <c r="G40" s="16"/>
      <c r="H40" s="17"/>
      <c r="I40" s="16"/>
      <c r="J40" s="16"/>
    </row>
    <row r="41" customFormat="false" ht="17.35" hidden="false" customHeight="false" outlineLevel="0" collapsed="false">
      <c r="A41" s="16"/>
      <c r="B41" s="16"/>
      <c r="C41" s="16"/>
      <c r="D41" s="17"/>
      <c r="E41" s="17"/>
      <c r="F41" s="18"/>
      <c r="G41" s="16"/>
      <c r="H41" s="17"/>
      <c r="I41" s="16"/>
      <c r="J41" s="16"/>
    </row>
    <row r="42" customFormat="false" ht="17.35" hidden="false" customHeight="false" outlineLevel="0" collapsed="false">
      <c r="A42" s="16"/>
      <c r="B42" s="16"/>
      <c r="C42" s="16"/>
      <c r="D42" s="17"/>
      <c r="E42" s="17"/>
      <c r="F42" s="18"/>
      <c r="G42" s="16"/>
      <c r="H42" s="17"/>
      <c r="I42" s="16"/>
      <c r="J42" s="16"/>
    </row>
    <row r="43" customFormat="false" ht="17.35" hidden="false" customHeight="false" outlineLevel="0" collapsed="false">
      <c r="A43" s="16"/>
      <c r="D43" s="26"/>
      <c r="E43" s="26"/>
      <c r="F43" s="26"/>
      <c r="H43" s="26"/>
    </row>
    <row r="44" customFormat="false" ht="17.35" hidden="false" customHeight="false" outlineLevel="0" collapsed="false">
      <c r="A44" s="16"/>
      <c r="D44" s="26"/>
      <c r="E44" s="26"/>
      <c r="F44" s="27"/>
      <c r="H44" s="26"/>
    </row>
    <row r="45" customFormat="false" ht="17.35" hidden="false" customHeight="false" outlineLevel="0" collapsed="false">
      <c r="A45" s="16" t="n">
        <v>44</v>
      </c>
      <c r="D45" s="26"/>
      <c r="E45" s="26"/>
      <c r="F45" s="26"/>
      <c r="H45" s="26"/>
    </row>
    <row r="46" customFormat="false" ht="17.35" hidden="false" customHeight="false" outlineLevel="0" collapsed="false">
      <c r="A46" s="16" t="n">
        <v>45</v>
      </c>
      <c r="D46" s="26"/>
      <c r="E46" s="26"/>
      <c r="F46" s="27"/>
      <c r="H46" s="26"/>
    </row>
    <row r="47" customFormat="false" ht="17.35" hidden="false" customHeight="false" outlineLevel="0" collapsed="false">
      <c r="A47" s="16" t="n">
        <v>46</v>
      </c>
      <c r="D47" s="26"/>
      <c r="E47" s="26"/>
      <c r="F47" s="27"/>
      <c r="H47" s="26"/>
    </row>
    <row r="48" customFormat="false" ht="17.35" hidden="false" customHeight="false" outlineLevel="0" collapsed="false">
      <c r="A48" s="16" t="n">
        <v>47</v>
      </c>
      <c r="D48" s="26"/>
      <c r="E48" s="26"/>
      <c r="F48" s="27"/>
      <c r="H48" s="26"/>
    </row>
    <row r="49" customFormat="false" ht="17.35" hidden="false" customHeight="false" outlineLevel="0" collapsed="false">
      <c r="A49" s="16" t="n">
        <v>48</v>
      </c>
      <c r="D49" s="26"/>
      <c r="E49" s="26"/>
      <c r="F49" s="27"/>
      <c r="H49" s="26"/>
    </row>
    <row r="50" customFormat="false" ht="17.35" hidden="false" customHeight="false" outlineLevel="0" collapsed="false">
      <c r="A50" s="16" t="n">
        <v>49</v>
      </c>
      <c r="B50" s="0"/>
      <c r="C50" s="0"/>
      <c r="D50" s="0"/>
      <c r="E50" s="0"/>
      <c r="F50" s="0"/>
      <c r="G50" s="0"/>
      <c r="H50" s="0"/>
      <c r="I50" s="0"/>
      <c r="J50" s="0"/>
    </row>
    <row r="51" customFormat="false" ht="17.35" hidden="false" customHeight="false" outlineLevel="0" collapsed="false">
      <c r="A51" s="16" t="n">
        <v>50</v>
      </c>
    </row>
    <row r="53" customFormat="false" ht="17.35" hidden="false" customHeight="false" outlineLevel="0" collapsed="false">
      <c r="A53" s="28"/>
      <c r="B53" s="28"/>
      <c r="C53" s="28"/>
      <c r="D53" s="28"/>
      <c r="E53" s="28"/>
      <c r="F53" s="28"/>
      <c r="G53" s="28"/>
    </row>
    <row r="54" customFormat="false" ht="17.35" hidden="false" customHeight="false" outlineLevel="0" collapsed="false">
      <c r="A54" s="28"/>
      <c r="B54" s="28"/>
      <c r="C54" s="28"/>
      <c r="D54" s="28"/>
      <c r="E54" s="28"/>
      <c r="F54" s="28"/>
      <c r="G54" s="28"/>
    </row>
    <row r="55" customFormat="false" ht="17.35" hidden="false" customHeight="false" outlineLevel="0" collapsed="false">
      <c r="A55" s="28"/>
      <c r="B55" s="28" t="s">
        <v>57</v>
      </c>
      <c r="C55" s="29" t="n">
        <v>0.03125</v>
      </c>
      <c r="D55" s="29" t="n">
        <f aca="false">C55/3</f>
        <v>0.0104166666666667</v>
      </c>
      <c r="E55" s="28"/>
      <c r="F55" s="28"/>
      <c r="G55" s="28"/>
    </row>
    <row r="56" customFormat="false" ht="17.35" hidden="false" customHeight="false" outlineLevel="0" collapsed="false">
      <c r="A56" s="28"/>
      <c r="B56" s="28"/>
      <c r="C56" s="28"/>
      <c r="D56" s="28"/>
      <c r="E56" s="28"/>
      <c r="F56" s="28"/>
      <c r="G56" s="28"/>
    </row>
    <row r="57" customFormat="false" ht="17.35" hidden="false" customHeight="false" outlineLevel="0" collapsed="false">
      <c r="A57" s="28"/>
      <c r="B57" s="28"/>
      <c r="C57" s="28"/>
      <c r="D57" s="28"/>
      <c r="E57" s="28"/>
      <c r="F57" s="28"/>
      <c r="G57" s="28"/>
    </row>
    <row r="58" customFormat="false" ht="17.35" hidden="false" customHeight="false" outlineLevel="0" collapsed="false">
      <c r="A58" s="28"/>
      <c r="B58" s="28"/>
      <c r="C58" s="28"/>
      <c r="D58" s="28"/>
      <c r="E58" s="28"/>
      <c r="F58" s="28"/>
      <c r="G58" s="28"/>
    </row>
    <row r="59" customFormat="false" ht="17.35" hidden="false" customHeight="false" outlineLevel="0" collapsed="false">
      <c r="A59" s="28"/>
      <c r="B59" s="28"/>
      <c r="C59" s="28"/>
      <c r="D59" s="28"/>
      <c r="E59" s="28"/>
      <c r="F59" s="28"/>
      <c r="G59" s="28"/>
    </row>
    <row r="60" customFormat="false" ht="17.35" hidden="false" customHeight="false" outlineLevel="0" collapsed="false">
      <c r="A60" s="28"/>
      <c r="B60" s="28"/>
      <c r="C60" s="28"/>
      <c r="D60" s="28"/>
      <c r="E60" s="28"/>
      <c r="F60" s="28"/>
      <c r="G60" s="28"/>
    </row>
    <row r="61" customFormat="false" ht="17.35" hidden="false" customHeight="false" outlineLevel="0" collapsed="false">
      <c r="A61" s="28"/>
      <c r="B61" s="28"/>
      <c r="C61" s="28"/>
      <c r="D61" s="28"/>
      <c r="E61" s="28"/>
      <c r="F61" s="28"/>
      <c r="G61" s="28"/>
    </row>
    <row r="62" customFormat="false" ht="17.35" hidden="false" customHeight="false" outlineLevel="0" collapsed="false">
      <c r="A62" s="28"/>
      <c r="B62" s="28"/>
      <c r="C62" s="28"/>
      <c r="D62" s="28"/>
      <c r="E62" s="28"/>
      <c r="F62" s="28"/>
      <c r="G62" s="28"/>
    </row>
    <row r="63" customFormat="false" ht="17.35" hidden="false" customHeight="false" outlineLevel="0" collapsed="false">
      <c r="A63" s="28"/>
      <c r="B63" s="28"/>
      <c r="C63" s="28"/>
      <c r="D63" s="28"/>
      <c r="E63" s="28"/>
      <c r="F63" s="28"/>
      <c r="G63" s="28"/>
    </row>
    <row r="64" customFormat="false" ht="17.35" hidden="false" customHeight="false" outlineLevel="0" collapsed="false">
      <c r="A64" s="28"/>
      <c r="B64" s="28"/>
      <c r="C64" s="28"/>
      <c r="D64" s="28"/>
      <c r="E64" s="28"/>
      <c r="F64" s="28"/>
      <c r="G64" s="28"/>
    </row>
    <row r="65" customFormat="false" ht="17.35" hidden="false" customHeight="false" outlineLevel="0" collapsed="false">
      <c r="A65" s="28"/>
      <c r="B65" s="28"/>
      <c r="C65" s="28"/>
      <c r="D65" s="28"/>
      <c r="E65" s="28"/>
      <c r="F65" s="28"/>
      <c r="G65" s="28"/>
    </row>
    <row r="66" customFormat="false" ht="17.35" hidden="false" customHeight="false" outlineLevel="0" collapsed="false">
      <c r="A66" s="28"/>
      <c r="B66" s="28"/>
      <c r="C66" s="28"/>
      <c r="D66" s="28"/>
      <c r="E66" s="28"/>
      <c r="F66" s="28"/>
      <c r="G66" s="28"/>
    </row>
    <row r="67" customFormat="false" ht="17.35" hidden="false" customHeight="false" outlineLevel="0" collapsed="false">
      <c r="A67" s="28"/>
      <c r="B67" s="28"/>
      <c r="C67" s="28"/>
      <c r="D67" s="28"/>
      <c r="E67" s="28"/>
      <c r="F67" s="28"/>
      <c r="G67" s="28"/>
    </row>
    <row r="68" customFormat="false" ht="17.35" hidden="false" customHeight="false" outlineLevel="0" collapsed="false">
      <c r="A68" s="28"/>
      <c r="B68" s="28"/>
      <c r="C68" s="28"/>
      <c r="D68" s="28"/>
      <c r="E68" s="28"/>
      <c r="F68" s="28"/>
      <c r="G68" s="28"/>
    </row>
    <row r="69" customFormat="false" ht="17.35" hidden="false" customHeight="false" outlineLevel="0" collapsed="false">
      <c r="A69" s="28"/>
      <c r="B69" s="28"/>
      <c r="C69" s="28"/>
      <c r="D69" s="28"/>
      <c r="E69" s="28"/>
      <c r="F69" s="28"/>
      <c r="G69" s="28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3965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2022-10-17T19:03:12Z</dcterms:created>
  <dc:creator/>
  <dc:description/>
  <dc:language>ru-RU</dc:language>
  <cp:lastModifiedBy/>
  <dcterms:modified xsi:type="dcterms:W3CDTF">2025-10-17T11:39:27Z</dcterms:modified>
  <cp:revision>56</cp:revision>
  <dc:subject/>
  <dc:title/>
</cp:coreProperties>
</file>